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D72" i="1" l="1"/>
  <c r="D74" i="1" s="1"/>
  <c r="C72" i="1"/>
  <c r="C74" i="1" s="1"/>
  <c r="B72" i="1"/>
  <c r="B74" i="1" s="1"/>
  <c r="D57" i="1"/>
  <c r="C57" i="1"/>
  <c r="B57" i="1"/>
  <c r="C11" i="1" l="1"/>
  <c r="D17" i="1" l="1"/>
  <c r="C17" i="1"/>
  <c r="D64" i="1" l="1"/>
  <c r="C64" i="1"/>
  <c r="B64" i="1"/>
  <c r="D49" i="1"/>
  <c r="D59" i="1" s="1"/>
  <c r="C49" i="1"/>
  <c r="C59" i="1" s="1"/>
  <c r="B49" i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C8" i="1"/>
  <c r="C21" i="1" s="1"/>
  <c r="C23" i="1" s="1"/>
  <c r="C25" i="1" s="1"/>
  <c r="B8" i="1"/>
  <c r="D21" i="1" l="1"/>
  <c r="D23" i="1" s="1"/>
  <c r="D25" i="1" s="1"/>
  <c r="D33" i="1" s="1"/>
  <c r="B21" i="1"/>
  <c r="B23" i="1" s="1"/>
  <c r="B25" i="1" s="1"/>
  <c r="B44" i="1"/>
  <c r="C33" i="1"/>
  <c r="B33" i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<sst xmlns="http://schemas.openxmlformats.org/spreadsheetml/2006/main" count="67" uniqueCount="46">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</sst>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44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45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46431476.239999995</v>
      </c>
      <c r="C8" s="20">
        <f>SUM(C9:C11)</f>
        <v>45318695.840000004</v>
      </c>
      <c r="D8" s="20">
        <f>SUM(D9:D11)</f>
        <v>43860362.490000002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26904777.239999998</v>
      </c>
      <c r="C9" s="37">
        <v>24034994.73</v>
      </c>
      <c r="D9" s="37">
        <v>24034994.73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19526699</v>
      </c>
      <c r="C10" s="37">
        <v>21283701.109999999</v>
      </c>
      <c r="D10" s="37">
        <v>19825367.760000002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46431476.239999995</v>
      </c>
      <c r="C13" s="20">
        <f t="shared" ref="C13:D13" si="0">SUM(C14:C15)</f>
        <v>31702131.829999998</v>
      </c>
      <c r="D13" s="20">
        <f t="shared" si="0"/>
        <v>31674365.949999999</v>
      </c>
      <c r="E13" s="41" t="s">
        <v>43</v>
      </c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26904777.239999998</v>
      </c>
      <c r="C14" s="37">
        <v>16638919.73</v>
      </c>
      <c r="D14" s="37">
        <v>16611153.85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19526699</v>
      </c>
      <c r="C15" s="37">
        <v>15063212.1</v>
      </c>
      <c r="D15" s="37">
        <v>15063212.1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41" t="s">
        <v>43</v>
      </c>
    </row>
    <row r="18" spans="1:5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13616564.010000005</v>
      </c>
      <c r="D21" s="20">
        <f>D8-D13+D17</f>
        <v>12185996.540000003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13616564.010000005</v>
      </c>
      <c r="D23" s="20">
        <f>D21-D11</f>
        <v>12185996.540000003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13616564.010000005</v>
      </c>
      <c r="D25" s="20">
        <f>D23-D17</f>
        <v>12185996.540000003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13616564.010000005</v>
      </c>
      <c r="D33" s="27">
        <f>D25+D29</f>
        <v>12185996.540000003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26904777.239999998</v>
      </c>
      <c r="C48" s="38">
        <v>24034994.73</v>
      </c>
      <c r="D48" s="38">
        <v>24034994.73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26904777.239999998</v>
      </c>
      <c r="C53" s="40">
        <v>16638919.73</v>
      </c>
      <c r="D53" s="40">
        <v>16611153.85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7396075</v>
      </c>
      <c r="D57" s="27">
        <f>D48+D49-D53+D55</f>
        <v>7423840.8800000008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7396075</v>
      </c>
      <c r="D59" s="27">
        <f>D57-D49</f>
        <v>7423840.8800000008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19526699</v>
      </c>
      <c r="C63" s="39">
        <v>21283701.109999999</v>
      </c>
      <c r="D63" s="39">
        <v>19825367.760000002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19526699</v>
      </c>
      <c r="C68" s="37">
        <v>15063212.1</v>
      </c>
      <c r="D68" s="37">
        <v>15063212.1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6220489.0099999998</v>
      </c>
      <c r="D72" s="20">
        <f>D63+D64-D68+D70</f>
        <v>4762155.660000002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6220489.0099999998</v>
      </c>
      <c r="D74" s="20">
        <f>D72-D64</f>
        <v>4762155.660000002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2021-10-22T16:27:16Z</cp:lastPrinted>
  <dcterms:created xsi:type="dcterms:W3CDTF">2018-11-21T17:29:53Z</dcterms:created>
  <dcterms:modified xsi:type="dcterms:W3CDTF">2021-10-22T16:27:21Z</dcterms:modified>
</cp:coreProperties>
</file>